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orma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<sst xmlns="http://schemas.openxmlformats.org/spreadsheetml/2006/main" count="36" uniqueCount="31">
  <si>
    <t>Orçamento de obra e reforma</t>
  </si>
  <si>
    <t>Calcutudo.com.br · planilha grátis · células amarelas são suas · o verde é fórmula</t>
  </si>
  <si>
    <t>Categoria: Material, Mão de obra ou Outros.</t>
  </si>
  <si>
    <t>Item ou serviço</t>
  </si>
  <si>
    <t>Categoria</t>
  </si>
  <si>
    <t>Qtd.</t>
  </si>
  <si>
    <t>Unidade</t>
  </si>
  <si>
    <t>Preço unitário</t>
  </si>
  <si>
    <t>Total</t>
  </si>
  <si>
    <t>Material</t>
  </si>
  <si>
    <t>Piso porcelanato</t>
  </si>
  <si>
    <t>m²</t>
  </si>
  <si>
    <t>Mão de obra</t>
  </si>
  <si>
    <t>Argamassa AC-III</t>
  </si>
  <si>
    <t>saco</t>
  </si>
  <si>
    <t>Outros</t>
  </si>
  <si>
    <t>Rejunte</t>
  </si>
  <si>
    <t>kg</t>
  </si>
  <si>
    <t>Subtotal</t>
  </si>
  <si>
    <t>Assentamento de piso</t>
  </si>
  <si>
    <t>Reserva para imprevistos</t>
  </si>
  <si>
    <t>Valor da reserva</t>
  </si>
  <si>
    <t>Total com reserva</t>
  </si>
  <si>
    <t>Instruções</t>
  </si>
  <si>
    <t>Calcutudo.com.br</t>
  </si>
  <si>
    <t>Substitua as células amarelas. As verdes recalculam sozinhas. O exemplo já vem preenchido para você conferir a conta antes de apagar.</t>
  </si>
  <si>
    <t>Liste cada material e cada serviço com quantidade, unidade e preço unitário. Escreva a categoria exatamente como Material ou Mão de obra para entrar nos subtotais; qualquer outro texto vai para Outros.</t>
  </si>
  <si>
    <t>Compre de 10% a 15% a mais de piso e revestimento para cortes e quebras, e lance isso na quantidade. A reserva para imprevistos cobre o que aparece depois de quebrar a parede: 10% é o mínimo usual.</t>
  </si>
  <si>
    <t>Exemplo: piso, argamassa, rejunte e assentamento somam R$ 3.525,00. Com 10% de reserva, R$ 3.877,50.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</si>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</sst>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E7F3EE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3" borderId="1" xfId="0" applyNumberFormat="1" applyFont="1" applyFill="1" applyBorder="1" applyProtection="1"/>
    <xf numFmtId="0" fontId="6" fillId="4" borderId="1" xfId="0" applyFont="1" applyFill="1" applyBorder="1" applyProtection="1">
      <protection locked="0"/>
    </xf>
    <xf numFmtId="4" fontId="6" fillId="4" borderId="1" xfId="0" applyNumberFormat="1" applyFont="1" applyFill="1" applyBorder="1" applyProtection="1">
      <protection locked="0"/>
    </xf>
    <xf numFmtId="164" fontId="6" fillId="4" borderId="1" xfId="0" applyNumberFormat="1" applyFont="1" applyFill="1" applyBorder="1" applyProtection="1">
      <protection locked="0"/>
    </xf>
    <xf numFmtId="10" fontId="6" fillId="4" borderId="1" xfId="0" applyNumberFormat="1" applyFont="1" applyFill="1" applyBorder="1" applyProtection="1">
      <protection locked="0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6" customWidth="1"/>
    <col min="3" max="4" width="10" customWidth="1"/>
    <col min="5" max="6" width="16" customWidth="1"/>
    <col min="8" max="8" width="24" customWidth="1"/>
    <col min="9" max="9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ht="22" customHeight="1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H4" s="5" t="s">
        <v>9</v>
      </c>
      <c r="I4" s="6">
        <f>SUMIF(B5:B54,"Material",F5:F54)</f>
      </c>
    </row>
    <row r="5" spans="1:9" x14ac:dyDescent="0.25">
      <c r="A5" s="7" t="s">
        <v>10</v>
      </c>
      <c r="B5" s="7" t="s">
        <v>9</v>
      </c>
      <c r="C5" s="8">
        <v>30</v>
      </c>
      <c r="D5" s="7" t="s">
        <v>11</v>
      </c>
      <c r="E5" s="9">
        <v>60</v>
      </c>
      <c r="F5" s="6">
        <f>IF(A5="","",ROUND(N(C5)*N(E5),2))</f>
      </c>
      <c r="H5" s="5" t="s">
        <v>12</v>
      </c>
      <c r="I5" s="6">
        <f>SUMIF(B5:B54,"Mão de obra",F5:F54)</f>
      </c>
    </row>
    <row r="6" spans="1:9" x14ac:dyDescent="0.25">
      <c r="A6" s="7" t="s">
        <v>13</v>
      </c>
      <c r="B6" s="7" t="s">
        <v>9</v>
      </c>
      <c r="C6" s="8">
        <v>12</v>
      </c>
      <c r="D6" s="7" t="s">
        <v>14</v>
      </c>
      <c r="E6" s="9">
        <v>25</v>
      </c>
      <c r="F6" s="6">
        <f>IF(A6="","",ROUND(N(C6)*N(E6),2))</f>
      </c>
      <c r="H6" s="3" t="s">
        <v>15</v>
      </c>
      <c r="I6" s="6">
        <f>SUM(F5:F54)-I4-I5</f>
      </c>
    </row>
    <row r="7" spans="1:9" x14ac:dyDescent="0.25">
      <c r="A7" s="7" t="s">
        <v>16</v>
      </c>
      <c r="B7" s="7" t="s">
        <v>9</v>
      </c>
      <c r="C7" s="8">
        <v>5</v>
      </c>
      <c r="D7" s="7" t="s">
        <v>17</v>
      </c>
      <c r="E7" s="9">
        <v>15</v>
      </c>
      <c r="F7" s="6">
        <f>IF(A7="","",ROUND(N(C7)*N(E7),2))</f>
      </c>
      <c r="H7" s="5" t="s">
        <v>18</v>
      </c>
      <c r="I7" s="6">
        <f>SUM(F5:F54)</f>
      </c>
    </row>
    <row r="8" spans="1:9" x14ac:dyDescent="0.25">
      <c r="A8" s="7" t="s">
        <v>19</v>
      </c>
      <c r="B8" s="7" t="s">
        <v>12</v>
      </c>
      <c r="C8" s="8">
        <v>30</v>
      </c>
      <c r="D8" s="7" t="s">
        <v>11</v>
      </c>
      <c r="E8" s="9">
        <v>45</v>
      </c>
      <c r="F8" s="6">
        <f>IF(A8="","",ROUND(N(C8)*N(E8),2))</f>
      </c>
      <c r="H8" s="3" t="s">
        <v>20</v>
      </c>
      <c r="I8" s="10">
        <v>0.1</v>
      </c>
    </row>
    <row r="9" spans="1:9" x14ac:dyDescent="0.25">
      <c r="A9" s="7"/>
      <c r="B9" s="7"/>
      <c r="C9" s="8"/>
      <c r="D9" s="7"/>
      <c r="E9" s="9"/>
      <c r="F9" s="6">
        <f>IF(A9="","",ROUND(N(C9)*N(E9),2))</f>
      </c>
      <c r="H9" s="3" t="s">
        <v>21</v>
      </c>
      <c r="I9" s="6">
        <f>ROUND(I7*I8,2)</f>
      </c>
    </row>
    <row r="10" spans="1:9" x14ac:dyDescent="0.25">
      <c r="A10" s="7"/>
      <c r="B10" s="7"/>
      <c r="C10" s="8"/>
      <c r="D10" s="7"/>
      <c r="E10" s="9"/>
      <c r="F10" s="6">
        <f>IF(A10="","",ROUND(N(C10)*N(E10),2))</f>
      </c>
      <c r="H10" s="5" t="s">
        <v>22</v>
      </c>
      <c r="I10" s="6">
        <f>I7+I9</f>
      </c>
    </row>
    <row r="11" spans="1:6" x14ac:dyDescent="0.25">
      <c r="A11" s="7"/>
      <c r="B11" s="7"/>
      <c r="C11" s="8"/>
      <c r="D11" s="7"/>
      <c r="E11" s="9"/>
      <c r="F11" s="6">
        <f>IF(A11="","",ROUND(N(C11)*N(E11),2))</f>
      </c>
    </row>
    <row r="12" spans="1:6" x14ac:dyDescent="0.25">
      <c r="A12" s="7"/>
      <c r="B12" s="7"/>
      <c r="C12" s="8"/>
      <c r="D12" s="7"/>
      <c r="E12" s="9"/>
      <c r="F12" s="6">
        <f>IF(A12="","",ROUND(N(C12)*N(E12),2))</f>
      </c>
    </row>
    <row r="13" spans="1:6" x14ac:dyDescent="0.25">
      <c r="A13" s="7"/>
      <c r="B13" s="7"/>
      <c r="C13" s="8"/>
      <c r="D13" s="7"/>
      <c r="E13" s="9"/>
      <c r="F13" s="6">
        <f>IF(A13="","",ROUND(N(C13)*N(E13),2))</f>
      </c>
    </row>
    <row r="14" spans="1:6" x14ac:dyDescent="0.25">
      <c r="A14" s="7"/>
      <c r="B14" s="7"/>
      <c r="C14" s="8"/>
      <c r="D14" s="7"/>
      <c r="E14" s="9"/>
      <c r="F14" s="6">
        <f>IF(A14="","",ROUND(N(C14)*N(E14),2))</f>
      </c>
    </row>
    <row r="15" spans="1:6" x14ac:dyDescent="0.25">
      <c r="A15" s="7"/>
      <c r="B15" s="7"/>
      <c r="C15" s="8"/>
      <c r="D15" s="7"/>
      <c r="E15" s="9"/>
      <c r="F15" s="6">
        <f>IF(A15="","",ROUND(N(C15)*N(E15),2))</f>
      </c>
    </row>
    <row r="16" spans="1:6" x14ac:dyDescent="0.25">
      <c r="A16" s="7"/>
      <c r="B16" s="7"/>
      <c r="C16" s="8"/>
      <c r="D16" s="7"/>
      <c r="E16" s="9"/>
      <c r="F16" s="6">
        <f>IF(A16="","",ROUND(N(C16)*N(E16),2))</f>
      </c>
    </row>
    <row r="17" spans="1:6" x14ac:dyDescent="0.25">
      <c r="A17" s="7"/>
      <c r="B17" s="7"/>
      <c r="C17" s="8"/>
      <c r="D17" s="7"/>
      <c r="E17" s="9"/>
      <c r="F17" s="6">
        <f>IF(A17="","",ROUND(N(C17)*N(E17),2))</f>
      </c>
    </row>
    <row r="18" spans="1:6" x14ac:dyDescent="0.25">
      <c r="A18" s="7"/>
      <c r="B18" s="7"/>
      <c r="C18" s="8"/>
      <c r="D18" s="7"/>
      <c r="E18" s="9"/>
      <c r="F18" s="6">
        <f>IF(A18="","",ROUND(N(C18)*N(E18),2))</f>
      </c>
    </row>
    <row r="19" spans="1:6" x14ac:dyDescent="0.25">
      <c r="A19" s="7"/>
      <c r="B19" s="7"/>
      <c r="C19" s="8"/>
      <c r="D19" s="7"/>
      <c r="E19" s="9"/>
      <c r="F19" s="6">
        <f>IF(A19="","",ROUND(N(C19)*N(E19),2))</f>
      </c>
    </row>
    <row r="20" spans="1:6" x14ac:dyDescent="0.25">
      <c r="A20" s="7"/>
      <c r="B20" s="7"/>
      <c r="C20" s="8"/>
      <c r="D20" s="7"/>
      <c r="E20" s="9"/>
      <c r="F20" s="6">
        <f>IF(A20="","",ROUND(N(C20)*N(E20),2))</f>
      </c>
    </row>
    <row r="21" spans="1:6" x14ac:dyDescent="0.25">
      <c r="A21" s="7"/>
      <c r="B21" s="7"/>
      <c r="C21" s="8"/>
      <c r="D21" s="7"/>
      <c r="E21" s="9"/>
      <c r="F21" s="6">
        <f>IF(A21="","",ROUND(N(C21)*N(E21),2))</f>
      </c>
    </row>
    <row r="22" spans="1:6" x14ac:dyDescent="0.25">
      <c r="A22" s="7"/>
      <c r="B22" s="7"/>
      <c r="C22" s="8"/>
      <c r="D22" s="7"/>
      <c r="E22" s="9"/>
      <c r="F22" s="6">
        <f>IF(A22="","",ROUND(N(C22)*N(E22),2))</f>
      </c>
    </row>
    <row r="23" spans="1:6" x14ac:dyDescent="0.25">
      <c r="A23" s="7"/>
      <c r="B23" s="7"/>
      <c r="C23" s="8"/>
      <c r="D23" s="7"/>
      <c r="E23" s="9"/>
      <c r="F23" s="6">
        <f>IF(A23="","",ROUND(N(C23)*N(E23),2))</f>
      </c>
    </row>
    <row r="24" spans="1:6" x14ac:dyDescent="0.25">
      <c r="A24" s="7"/>
      <c r="B24" s="7"/>
      <c r="C24" s="8"/>
      <c r="D24" s="7"/>
      <c r="E24" s="9"/>
      <c r="F24" s="6">
        <f>IF(A24="","",ROUND(N(C24)*N(E24),2))</f>
      </c>
    </row>
    <row r="25" spans="1:6" x14ac:dyDescent="0.25">
      <c r="A25" s="7"/>
      <c r="B25" s="7"/>
      <c r="C25" s="8"/>
      <c r="D25" s="7"/>
      <c r="E25" s="9"/>
      <c r="F25" s="6">
        <f>IF(A25="","",ROUND(N(C25)*N(E25),2))</f>
      </c>
    </row>
    <row r="26" spans="1:6" x14ac:dyDescent="0.25">
      <c r="A26" s="7"/>
      <c r="B26" s="7"/>
      <c r="C26" s="8"/>
      <c r="D26" s="7"/>
      <c r="E26" s="9"/>
      <c r="F26" s="6">
        <f>IF(A26="","",ROUND(N(C26)*N(E26),2))</f>
      </c>
    </row>
    <row r="27" spans="1:6" x14ac:dyDescent="0.25">
      <c r="A27" s="7"/>
      <c r="B27" s="7"/>
      <c r="C27" s="8"/>
      <c r="D27" s="7"/>
      <c r="E27" s="9"/>
      <c r="F27" s="6">
        <f>IF(A27="","",ROUND(N(C27)*N(E27),2))</f>
      </c>
    </row>
    <row r="28" spans="1:6" x14ac:dyDescent="0.25">
      <c r="A28" s="7"/>
      <c r="B28" s="7"/>
      <c r="C28" s="8"/>
      <c r="D28" s="7"/>
      <c r="E28" s="9"/>
      <c r="F28" s="6">
        <f>IF(A28="","",ROUND(N(C28)*N(E28),2))</f>
      </c>
    </row>
    <row r="29" spans="1:6" x14ac:dyDescent="0.25">
      <c r="A29" s="7"/>
      <c r="B29" s="7"/>
      <c r="C29" s="8"/>
      <c r="D29" s="7"/>
      <c r="E29" s="9"/>
      <c r="F29" s="6">
        <f>IF(A29="","",ROUND(N(C29)*N(E29),2))</f>
      </c>
    </row>
    <row r="30" spans="1:6" x14ac:dyDescent="0.25">
      <c r="A30" s="7"/>
      <c r="B30" s="7"/>
      <c r="C30" s="8"/>
      <c r="D30" s="7"/>
      <c r="E30" s="9"/>
      <c r="F30" s="6">
        <f>IF(A30="","",ROUND(N(C30)*N(E30),2))</f>
      </c>
    </row>
    <row r="31" spans="1:6" x14ac:dyDescent="0.25">
      <c r="A31" s="7"/>
      <c r="B31" s="7"/>
      <c r="C31" s="8"/>
      <c r="D31" s="7"/>
      <c r="E31" s="9"/>
      <c r="F31" s="6">
        <f>IF(A31="","",ROUND(N(C31)*N(E31),2))</f>
      </c>
    </row>
    <row r="32" spans="1:6" x14ac:dyDescent="0.25">
      <c r="A32" s="7"/>
      <c r="B32" s="7"/>
      <c r="C32" s="8"/>
      <c r="D32" s="7"/>
      <c r="E32" s="9"/>
      <c r="F32" s="6">
        <f>IF(A32="","",ROUND(N(C32)*N(E32),2))</f>
      </c>
    </row>
    <row r="33" spans="1:6" x14ac:dyDescent="0.25">
      <c r="A33" s="7"/>
      <c r="B33" s="7"/>
      <c r="C33" s="8"/>
      <c r="D33" s="7"/>
      <c r="E33" s="9"/>
      <c r="F33" s="6">
        <f>IF(A33="","",ROUND(N(C33)*N(E33),2))</f>
      </c>
    </row>
    <row r="34" spans="1:6" x14ac:dyDescent="0.25">
      <c r="A34" s="7"/>
      <c r="B34" s="7"/>
      <c r="C34" s="8"/>
      <c r="D34" s="7"/>
      <c r="E34" s="9"/>
      <c r="F34" s="6">
        <f>IF(A34="","",ROUND(N(C34)*N(E34),2))</f>
      </c>
    </row>
    <row r="35" spans="1:6" x14ac:dyDescent="0.25">
      <c r="A35" s="7"/>
      <c r="B35" s="7"/>
      <c r="C35" s="8"/>
      <c r="D35" s="7"/>
      <c r="E35" s="9"/>
      <c r="F35" s="6">
        <f>IF(A35="","",ROUND(N(C35)*N(E35),2))</f>
      </c>
    </row>
    <row r="36" spans="1:6" x14ac:dyDescent="0.25">
      <c r="A36" s="7"/>
      <c r="B36" s="7"/>
      <c r="C36" s="8"/>
      <c r="D36" s="7"/>
      <c r="E36" s="9"/>
      <c r="F36" s="6">
        <f>IF(A36="","",ROUND(N(C36)*N(E36),2))</f>
      </c>
    </row>
    <row r="37" spans="1:6" x14ac:dyDescent="0.25">
      <c r="A37" s="7"/>
      <c r="B37" s="7"/>
      <c r="C37" s="8"/>
      <c r="D37" s="7"/>
      <c r="E37" s="9"/>
      <c r="F37" s="6">
        <f>IF(A37="","",ROUND(N(C37)*N(E37),2))</f>
      </c>
    </row>
    <row r="38" spans="1:6" x14ac:dyDescent="0.25">
      <c r="A38" s="7"/>
      <c r="B38" s="7"/>
      <c r="C38" s="8"/>
      <c r="D38" s="7"/>
      <c r="E38" s="9"/>
      <c r="F38" s="6">
        <f>IF(A38="","",ROUND(N(C38)*N(E38),2))</f>
      </c>
    </row>
    <row r="39" spans="1:6" x14ac:dyDescent="0.25">
      <c r="A39" s="7"/>
      <c r="B39" s="7"/>
      <c r="C39" s="8"/>
      <c r="D39" s="7"/>
      <c r="E39" s="9"/>
      <c r="F39" s="6">
        <f>IF(A39="","",ROUND(N(C39)*N(E39),2))</f>
      </c>
    </row>
    <row r="40" spans="1:6" x14ac:dyDescent="0.25">
      <c r="A40" s="7"/>
      <c r="B40" s="7"/>
      <c r="C40" s="8"/>
      <c r="D40" s="7"/>
      <c r="E40" s="9"/>
      <c r="F40" s="6">
        <f>IF(A40="","",ROUND(N(C40)*N(E40),2))</f>
      </c>
    </row>
    <row r="41" spans="1:6" x14ac:dyDescent="0.25">
      <c r="A41" s="7"/>
      <c r="B41" s="7"/>
      <c r="C41" s="8"/>
      <c r="D41" s="7"/>
      <c r="E41" s="9"/>
      <c r="F41" s="6">
        <f>IF(A41="","",ROUND(N(C41)*N(E41),2))</f>
      </c>
    </row>
    <row r="42" spans="1:6" x14ac:dyDescent="0.25">
      <c r="A42" s="7"/>
      <c r="B42" s="7"/>
      <c r="C42" s="8"/>
      <c r="D42" s="7"/>
      <c r="E42" s="9"/>
      <c r="F42" s="6">
        <f>IF(A42="","",ROUND(N(C42)*N(E42),2))</f>
      </c>
    </row>
    <row r="43" spans="1:6" x14ac:dyDescent="0.25">
      <c r="A43" s="7"/>
      <c r="B43" s="7"/>
      <c r="C43" s="8"/>
      <c r="D43" s="7"/>
      <c r="E43" s="9"/>
      <c r="F43" s="6">
        <f>IF(A43="","",ROUND(N(C43)*N(E43),2))</f>
      </c>
    </row>
    <row r="44" spans="1:6" x14ac:dyDescent="0.25">
      <c r="A44" s="7"/>
      <c r="B44" s="7"/>
      <c r="C44" s="8"/>
      <c r="D44" s="7"/>
      <c r="E44" s="9"/>
      <c r="F44" s="6">
        <f>IF(A44="","",ROUND(N(C44)*N(E44),2))</f>
      </c>
    </row>
    <row r="45" spans="1:6" x14ac:dyDescent="0.25">
      <c r="A45" s="7"/>
      <c r="B45" s="7"/>
      <c r="C45" s="8"/>
      <c r="D45" s="7"/>
      <c r="E45" s="9"/>
      <c r="F45" s="6">
        <f>IF(A45="","",ROUND(N(C45)*N(E45),2))</f>
      </c>
    </row>
    <row r="46" spans="1:6" x14ac:dyDescent="0.25">
      <c r="A46" s="7"/>
      <c r="B46" s="7"/>
      <c r="C46" s="8"/>
      <c r="D46" s="7"/>
      <c r="E46" s="9"/>
      <c r="F46" s="6">
        <f>IF(A46="","",ROUND(N(C46)*N(E46),2))</f>
      </c>
    </row>
    <row r="47" spans="1:6" x14ac:dyDescent="0.25">
      <c r="A47" s="7"/>
      <c r="B47" s="7"/>
      <c r="C47" s="8"/>
      <c r="D47" s="7"/>
      <c r="E47" s="9"/>
      <c r="F47" s="6">
        <f>IF(A47="","",ROUND(N(C47)*N(E47),2))</f>
      </c>
    </row>
    <row r="48" spans="1:6" x14ac:dyDescent="0.25">
      <c r="A48" s="7"/>
      <c r="B48" s="7"/>
      <c r="C48" s="8"/>
      <c r="D48" s="7"/>
      <c r="E48" s="9"/>
      <c r="F48" s="6">
        <f>IF(A48="","",ROUND(N(C48)*N(E48),2))</f>
      </c>
    </row>
    <row r="49" spans="1:6" x14ac:dyDescent="0.25">
      <c r="A49" s="7"/>
      <c r="B49" s="7"/>
      <c r="C49" s="8"/>
      <c r="D49" s="7"/>
      <c r="E49" s="9"/>
      <c r="F49" s="6">
        <f>IF(A49="","",ROUND(N(C49)*N(E49),2))</f>
      </c>
    </row>
    <row r="50" spans="1:6" x14ac:dyDescent="0.25">
      <c r="A50" s="7"/>
      <c r="B50" s="7"/>
      <c r="C50" s="8"/>
      <c r="D50" s="7"/>
      <c r="E50" s="9"/>
      <c r="F50" s="6">
        <f>IF(A50="","",ROUND(N(C50)*N(E50),2))</f>
      </c>
    </row>
    <row r="51" spans="1:6" x14ac:dyDescent="0.25">
      <c r="A51" s="7"/>
      <c r="B51" s="7"/>
      <c r="C51" s="8"/>
      <c r="D51" s="7"/>
      <c r="E51" s="9"/>
      <c r="F51" s="6">
        <f>IF(A51="","",ROUND(N(C51)*N(E51),2))</f>
      </c>
    </row>
    <row r="52" spans="1:6" x14ac:dyDescent="0.25">
      <c r="A52" s="7"/>
      <c r="B52" s="7"/>
      <c r="C52" s="8"/>
      <c r="D52" s="7"/>
      <c r="E52" s="9"/>
      <c r="F52" s="6">
        <f>IF(A52="","",ROUND(N(C52)*N(E52),2))</f>
      </c>
    </row>
    <row r="53" spans="1:6" x14ac:dyDescent="0.25">
      <c r="A53" s="7"/>
      <c r="B53" s="7"/>
      <c r="C53" s="8"/>
      <c r="D53" s="7"/>
      <c r="E53" s="9"/>
      <c r="F53" s="6">
        <f>IF(A53="","",ROUND(N(C53)*N(E53),2))</f>
      </c>
    </row>
    <row r="54" spans="1:6" x14ac:dyDescent="0.25">
      <c r="A54" s="7"/>
      <c r="B54" s="7"/>
      <c r="C54" s="8"/>
      <c r="D54" s="7"/>
      <c r="E54" s="9"/>
      <c r="F54" s="6">
        <f>IF(A54="","",ROUND(N(C54)*N(E54),2))</f>
      </c>
    </row>
  </sheetData>
  <sheetProtection sheet="1" formatColumns="0" formatRows="0" sort="0" autoFilter="0"/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23</v>
      </c>
    </row>
    <row r="3" spans="1:1" x14ac:dyDescent="0.25">
      <c r="A3" s="11" t="s">
        <v>24</v>
      </c>
    </row>
    <row r="5" ht="48" customHeight="1" spans="1:1" x14ac:dyDescent="0.25">
      <c r="A5" s="12" t="s">
        <v>25</v>
      </c>
    </row>
    <row r="6" ht="48" customHeight="1" spans="1:1" x14ac:dyDescent="0.25">
      <c r="A6" s="12" t="s">
        <v>26</v>
      </c>
    </row>
    <row r="7" ht="48" customHeight="1" spans="1:1" x14ac:dyDescent="0.25">
      <c r="A7" s="12" t="s">
        <v>27</v>
      </c>
    </row>
    <row r="8" ht="48" customHeight="1" spans="1:1" x14ac:dyDescent="0.25">
      <c r="A8" s="12" t="s">
        <v>28</v>
      </c>
    </row>
    <row r="9" ht="48" customHeight="1" spans="1:1" x14ac:dyDescent="0.25">
      <c r="A9" s="12" t="s">
        <v>29</v>
      </c>
    </row>
    <row r="10" ht="48" customHeight="1" spans="1:1" x14ac:dyDescent="0.25">
      <c r="A10" s="1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Reforma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Orçamento de reforma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