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nto" state="visible" r:id="rId4"/>
    <sheet sheetId="2" name="Instruções" state="visible" r:id="rId5"/>
  </sheets>
  <calcPr calcId="171027" fullCalcOnLoad="1"/>
</workbook>
</file>

<file path=xl/sharedStrings.xml><?xml version="1.0" encoding="utf-8"?>
<sst xmlns="http://schemas.openxmlformats.org/spreadsheetml/2006/main" count="25" uniqueCount="25">
  <si>
    <t>Controle de ponto e banco de horas</t>
  </si>
  <si>
    <t>Calcutudo.com.br · planilha grátis · células amarelas são suas · o verde é fórmula</t>
  </si>
  <si>
    <t>Jornada do dia, em horas:</t>
  </si>
  <si>
    <t>Data</t>
  </si>
  <si>
    <t>Entrada</t>
  </si>
  <si>
    <t>Saída intervalo</t>
  </si>
  <si>
    <t>Volta intervalo</t>
  </si>
  <si>
    <t>Saída</t>
  </si>
  <si>
    <t>Horas</t>
  </si>
  <si>
    <t>Decimal</t>
  </si>
  <si>
    <t>Saldo</t>
  </si>
  <si>
    <t>Observação</t>
  </si>
  <si>
    <t>Dias lançados</t>
  </si>
  <si>
    <t>Horas trabalhadas</t>
  </si>
  <si>
    <t>Horas previstas</t>
  </si>
  <si>
    <t>Saldo do período</t>
  </si>
  <si>
    <t>Instruções</t>
  </si>
  <si>
    <t>Calcutudo.com.br</t>
  </si>
  <si>
    <t>Substitua as células amarelas. As verdes recalculam sozinhas. O exemplo já vem preenchido para você conferir a conta antes de apagar.</t>
  </si>
  <si>
    <t>Digite os horários como 08:00 e 17:48. As horas do dia descontam o intervalo. Saída menor que a entrada conta como turno que passou da meia-noite. Sem intervalo, deixe as duas colunas do meio vazias.</t>
  </si>
  <si>
    <t>A coluna Decimal converte horas em número: 8h48 vira 8,8. É esse número que se multiplica pelo valor da hora. O saldo compara cada dia com a jornada da célula C3.</t>
  </si>
  <si>
    <t>Variações de até 5 minutos por marcação, no limite de 10 por dia, não contam como extra nem como falta, pelo art. 58 da CLT. A planilha registra o horário exato; aplique a tolerância se o seu acordo prevê.</t>
  </si>
  <si>
    <t>Exemplo: cinco dias de 8h às 17h48 com uma hora de almoço somam 44 horas, 4 a mais que a jornada de 8 horas por dia.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</si>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</sst>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hh:mm"/>
    <numFmt numFmtId="166" formatCode="+0.00;-0.00;0.00"/>
  </numFmts>
  <fonts count="9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color rgb="FF1C2430"/>
      <sz val="11"/>
      <name val="Calibri"/>
    </font>
    <font>
      <sz val="11"/>
      <name val="Calibri"/>
    </font>
    <font>
      <b/>
      <color rgb="FFFFFFFF"/>
      <sz val="11"/>
      <name val="Calibri"/>
    </font>
    <font>
      <b/>
      <color rgb="FF1C2430"/>
      <sz val="11"/>
      <name val="Calibri"/>
    </font>
    <font>
      <b/>
      <color rgb="FF8A5A12"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3C4"/>
      </patternFill>
    </fill>
    <fill>
      <patternFill patternType="solid">
        <fgColor rgb="FF0F6E56"/>
      </patternFill>
    </fill>
    <fill>
      <patternFill patternType="solid">
        <fgColor rgb="FFE7F3EE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4" fontId="4" fillId="2" borderId="1" xfId="0" applyNumberFormat="1" applyFont="1" applyFill="1" applyBorder="1" applyProtection="1">
      <protection locked="0"/>
    </xf>
    <xf numFmtId="0" fontId="5" fillId="3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1" fontId="4" fillId="4" borderId="1" xfId="0" applyNumberFormat="1" applyFont="1" applyFill="1" applyBorder="1" applyProtection="1"/>
    <xf numFmtId="164" fontId="4" fillId="2" borderId="1" xfId="0" applyNumberFormat="1" applyFont="1" applyFill="1" applyBorder="1" applyProtection="1">
      <protection locked="0"/>
    </xf>
    <xf numFmtId="165" fontId="4" fillId="2" borderId="1" xfId="0" applyNumberFormat="1" applyFont="1" applyFill="1" applyBorder="1" applyProtection="1">
      <protection locked="0"/>
    </xf>
    <xf numFmtId="165" fontId="4" fillId="4" borderId="1" xfId="0" applyNumberFormat="1" applyFont="1" applyFill="1" applyBorder="1" applyProtection="1"/>
    <xf numFmtId="4" fontId="4" fillId="4" borderId="1" xfId="0" applyNumberFormat="1" applyFont="1" applyFill="1" applyBorder="1" applyProtection="1"/>
    <xf numFmtId="166" fontId="4" fillId="4" borderId="1" xfId="0" applyNumberFormat="1" applyFont="1" applyFill="1" applyBorder="1" applyProtection="1"/>
    <xf numFmtId="0" fontId="4" fillId="2" borderId="1" xfId="0" applyFont="1" applyFill="1" applyBorder="1" applyProtection="1">
      <protection locked="0"/>
    </xf>
    <xf numFmtId="0" fontId="7" fillId="0" borderId="0" xfId="0" applyFont="1"/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1" customWidth="1"/>
    <col min="3" max="4" width="13" customWidth="1"/>
    <col min="5" max="5" width="11" customWidth="1"/>
    <col min="6" max="8" width="12" customWidth="1"/>
    <col min="9" max="9" width="24" customWidth="1"/>
    <col min="11" max="11" width="20" customWidth="1"/>
    <col min="12" max="12" width="14" customWidth="1"/>
  </cols>
  <sheetData>
    <row r="1" ht="2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3" x14ac:dyDescent="0.25">
      <c r="A3" s="3" t="s">
        <v>2</v>
      </c>
      <c r="C3" s="4">
        <v>8</v>
      </c>
    </row>
    <row r="4" ht="22" customHeight="1" spans="1:12" x14ac:dyDescent="0.2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K4" s="6" t="s">
        <v>12</v>
      </c>
      <c r="L4" s="7">
        <f>COUNT(G5:G35)</f>
      </c>
    </row>
    <row r="5" spans="1:12" x14ac:dyDescent="0.25">
      <c r="A5" s="8">
        <v>46328</v>
      </c>
      <c r="B5" s="9">
        <v>0.3333333333333333</v>
      </c>
      <c r="C5" s="9">
        <v>0.5</v>
      </c>
      <c r="D5" s="9">
        <v>0.5416666666666666</v>
      </c>
      <c r="E5" s="9">
        <v>0.7416666666666667</v>
      </c>
      <c r="F5" s="10">
        <f>IF(OR(B5="",E5=""),"",MOD(E5-B5,1)-MOD(N(D5)-N(C5),1))</f>
      </c>
      <c r="G5" s="11">
        <f>IF(F5="","",ROUND(F5*24,2))</f>
      </c>
      <c r="H5" s="12">
        <f>IF(G5="","",G5-$C$3)</f>
      </c>
      <c r="I5" s="13"/>
      <c r="K5" s="6" t="s">
        <v>13</v>
      </c>
      <c r="L5" s="11">
        <f>SUM(G5:G35)</f>
      </c>
    </row>
    <row r="6" spans="1:12" x14ac:dyDescent="0.25">
      <c r="A6" s="8">
        <v>46329</v>
      </c>
      <c r="B6" s="9">
        <v>0.3333333333333333</v>
      </c>
      <c r="C6" s="9">
        <v>0.5</v>
      </c>
      <c r="D6" s="9">
        <v>0.5416666666666666</v>
      </c>
      <c r="E6" s="9">
        <v>0.7416666666666667</v>
      </c>
      <c r="F6" s="10">
        <f>IF(OR(B6="",E6=""),"",MOD(E6-B6,1)-MOD(N(D6)-N(C6),1))</f>
      </c>
      <c r="G6" s="11">
        <f>IF(F6="","",ROUND(F6*24,2))</f>
      </c>
      <c r="H6" s="12">
        <f>IF(G6="","",G6-$C$3)</f>
      </c>
      <c r="I6" s="13"/>
      <c r="K6" s="3" t="s">
        <v>14</v>
      </c>
      <c r="L6" s="11">
        <f>L4*C3</f>
      </c>
    </row>
    <row r="7" spans="1:12" x14ac:dyDescent="0.25">
      <c r="A7" s="8">
        <v>46330</v>
      </c>
      <c r="B7" s="9">
        <v>0.3333333333333333</v>
      </c>
      <c r="C7" s="9">
        <v>0.5</v>
      </c>
      <c r="D7" s="9">
        <v>0.5416666666666666</v>
      </c>
      <c r="E7" s="9">
        <v>0.7416666666666667</v>
      </c>
      <c r="F7" s="10">
        <f>IF(OR(B7="",E7=""),"",MOD(E7-B7,1)-MOD(N(D7)-N(C7),1))</f>
      </c>
      <c r="G7" s="11">
        <f>IF(F7="","",ROUND(F7*24,2))</f>
      </c>
      <c r="H7" s="12">
        <f>IF(G7="","",G7-$C$3)</f>
      </c>
      <c r="I7" s="13"/>
      <c r="K7" s="6" t="s">
        <v>15</v>
      </c>
      <c r="L7" s="12">
        <f>L5-L6</f>
      </c>
    </row>
    <row r="8" spans="1:9" x14ac:dyDescent="0.25">
      <c r="A8" s="8">
        <v>46331</v>
      </c>
      <c r="B8" s="9">
        <v>0.3333333333333333</v>
      </c>
      <c r="C8" s="9">
        <v>0.5</v>
      </c>
      <c r="D8" s="9">
        <v>0.5416666666666666</v>
      </c>
      <c r="E8" s="9">
        <v>0.7416666666666667</v>
      </c>
      <c r="F8" s="10">
        <f>IF(OR(B8="",E8=""),"",MOD(E8-B8,1)-MOD(N(D8)-N(C8),1))</f>
      </c>
      <c r="G8" s="11">
        <f>IF(F8="","",ROUND(F8*24,2))</f>
      </c>
      <c r="H8" s="12">
        <f>IF(G8="","",G8-$C$3)</f>
      </c>
      <c r="I8" s="13"/>
    </row>
    <row r="9" spans="1:9" x14ac:dyDescent="0.25">
      <c r="A9" s="8">
        <v>46332</v>
      </c>
      <c r="B9" s="9">
        <v>0.3333333333333333</v>
      </c>
      <c r="C9" s="9">
        <v>0.5</v>
      </c>
      <c r="D9" s="9">
        <v>0.5416666666666666</v>
      </c>
      <c r="E9" s="9">
        <v>0.7416666666666667</v>
      </c>
      <c r="F9" s="10">
        <f>IF(OR(B9="",E9=""),"",MOD(E9-B9,1)-MOD(N(D9)-N(C9),1))</f>
      </c>
      <c r="G9" s="11">
        <f>IF(F9="","",ROUND(F9*24,2))</f>
      </c>
      <c r="H9" s="12">
        <f>IF(G9="","",G9-$C$3)</f>
      </c>
      <c r="I9" s="13"/>
    </row>
    <row r="10" spans="1:9" x14ac:dyDescent="0.25">
      <c r="A10" s="8"/>
      <c r="B10" s="9"/>
      <c r="C10" s="9"/>
      <c r="D10" s="9"/>
      <c r="E10" s="9"/>
      <c r="F10" s="10">
        <f>IF(OR(B10="",E10=""),"",MOD(E10-B10,1)-MOD(N(D10)-N(C10),1))</f>
      </c>
      <c r="G10" s="11">
        <f>IF(F10="","",ROUND(F10*24,2))</f>
      </c>
      <c r="H10" s="12">
        <f>IF(G10="","",G10-$C$3)</f>
      </c>
      <c r="I10" s="13"/>
    </row>
    <row r="11" spans="1:9" x14ac:dyDescent="0.25">
      <c r="A11" s="8"/>
      <c r="B11" s="9"/>
      <c r="C11" s="9"/>
      <c r="D11" s="9"/>
      <c r="E11" s="9"/>
      <c r="F11" s="10">
        <f>IF(OR(B11="",E11=""),"",MOD(E11-B11,1)-MOD(N(D11)-N(C11),1))</f>
      </c>
      <c r="G11" s="11">
        <f>IF(F11="","",ROUND(F11*24,2))</f>
      </c>
      <c r="H11" s="12">
        <f>IF(G11="","",G11-$C$3)</f>
      </c>
      <c r="I11" s="13"/>
    </row>
    <row r="12" spans="1:9" x14ac:dyDescent="0.25">
      <c r="A12" s="8"/>
      <c r="B12" s="9"/>
      <c r="C12" s="9"/>
      <c r="D12" s="9"/>
      <c r="E12" s="9"/>
      <c r="F12" s="10">
        <f>IF(OR(B12="",E12=""),"",MOD(E12-B12,1)-MOD(N(D12)-N(C12),1))</f>
      </c>
      <c r="G12" s="11">
        <f>IF(F12="","",ROUND(F12*24,2))</f>
      </c>
      <c r="H12" s="12">
        <f>IF(G12="","",G12-$C$3)</f>
      </c>
      <c r="I12" s="13"/>
    </row>
    <row r="13" spans="1:9" x14ac:dyDescent="0.25">
      <c r="A13" s="8"/>
      <c r="B13" s="9"/>
      <c r="C13" s="9"/>
      <c r="D13" s="9"/>
      <c r="E13" s="9"/>
      <c r="F13" s="10">
        <f>IF(OR(B13="",E13=""),"",MOD(E13-B13,1)-MOD(N(D13)-N(C13),1))</f>
      </c>
      <c r="G13" s="11">
        <f>IF(F13="","",ROUND(F13*24,2))</f>
      </c>
      <c r="H13" s="12">
        <f>IF(G13="","",G13-$C$3)</f>
      </c>
      <c r="I13" s="13"/>
    </row>
    <row r="14" spans="1:9" x14ac:dyDescent="0.25">
      <c r="A14" s="8"/>
      <c r="B14" s="9"/>
      <c r="C14" s="9"/>
      <c r="D14" s="9"/>
      <c r="E14" s="9"/>
      <c r="F14" s="10">
        <f>IF(OR(B14="",E14=""),"",MOD(E14-B14,1)-MOD(N(D14)-N(C14),1))</f>
      </c>
      <c r="G14" s="11">
        <f>IF(F14="","",ROUND(F14*24,2))</f>
      </c>
      <c r="H14" s="12">
        <f>IF(G14="","",G14-$C$3)</f>
      </c>
      <c r="I14" s="13"/>
    </row>
    <row r="15" spans="1:9" x14ac:dyDescent="0.25">
      <c r="A15" s="8"/>
      <c r="B15" s="9"/>
      <c r="C15" s="9"/>
      <c r="D15" s="9"/>
      <c r="E15" s="9"/>
      <c r="F15" s="10">
        <f>IF(OR(B15="",E15=""),"",MOD(E15-B15,1)-MOD(N(D15)-N(C15),1))</f>
      </c>
      <c r="G15" s="11">
        <f>IF(F15="","",ROUND(F15*24,2))</f>
      </c>
      <c r="H15" s="12">
        <f>IF(G15="","",G15-$C$3)</f>
      </c>
      <c r="I15" s="13"/>
    </row>
    <row r="16" spans="1:9" x14ac:dyDescent="0.25">
      <c r="A16" s="8"/>
      <c r="B16" s="9"/>
      <c r="C16" s="9"/>
      <c r="D16" s="9"/>
      <c r="E16" s="9"/>
      <c r="F16" s="10">
        <f>IF(OR(B16="",E16=""),"",MOD(E16-B16,1)-MOD(N(D16)-N(C16),1))</f>
      </c>
      <c r="G16" s="11">
        <f>IF(F16="","",ROUND(F16*24,2))</f>
      </c>
      <c r="H16" s="12">
        <f>IF(G16="","",G16-$C$3)</f>
      </c>
      <c r="I16" s="13"/>
    </row>
    <row r="17" spans="1:9" x14ac:dyDescent="0.25">
      <c r="A17" s="8"/>
      <c r="B17" s="9"/>
      <c r="C17" s="9"/>
      <c r="D17" s="9"/>
      <c r="E17" s="9"/>
      <c r="F17" s="10">
        <f>IF(OR(B17="",E17=""),"",MOD(E17-B17,1)-MOD(N(D17)-N(C17),1))</f>
      </c>
      <c r="G17" s="11">
        <f>IF(F17="","",ROUND(F17*24,2))</f>
      </c>
      <c r="H17" s="12">
        <f>IF(G17="","",G17-$C$3)</f>
      </c>
      <c r="I17" s="13"/>
    </row>
    <row r="18" spans="1:9" x14ac:dyDescent="0.25">
      <c r="A18" s="8"/>
      <c r="B18" s="9"/>
      <c r="C18" s="9"/>
      <c r="D18" s="9"/>
      <c r="E18" s="9"/>
      <c r="F18" s="10">
        <f>IF(OR(B18="",E18=""),"",MOD(E18-B18,1)-MOD(N(D18)-N(C18),1))</f>
      </c>
      <c r="G18" s="11">
        <f>IF(F18="","",ROUND(F18*24,2))</f>
      </c>
      <c r="H18" s="12">
        <f>IF(G18="","",G18-$C$3)</f>
      </c>
      <c r="I18" s="13"/>
    </row>
    <row r="19" spans="1:9" x14ac:dyDescent="0.25">
      <c r="A19" s="8"/>
      <c r="B19" s="9"/>
      <c r="C19" s="9"/>
      <c r="D19" s="9"/>
      <c r="E19" s="9"/>
      <c r="F19" s="10">
        <f>IF(OR(B19="",E19=""),"",MOD(E19-B19,1)-MOD(N(D19)-N(C19),1))</f>
      </c>
      <c r="G19" s="11">
        <f>IF(F19="","",ROUND(F19*24,2))</f>
      </c>
      <c r="H19" s="12">
        <f>IF(G19="","",G19-$C$3)</f>
      </c>
      <c r="I19" s="13"/>
    </row>
    <row r="20" spans="1:9" x14ac:dyDescent="0.25">
      <c r="A20" s="8"/>
      <c r="B20" s="9"/>
      <c r="C20" s="9"/>
      <c r="D20" s="9"/>
      <c r="E20" s="9"/>
      <c r="F20" s="10">
        <f>IF(OR(B20="",E20=""),"",MOD(E20-B20,1)-MOD(N(D20)-N(C20),1))</f>
      </c>
      <c r="G20" s="11">
        <f>IF(F20="","",ROUND(F20*24,2))</f>
      </c>
      <c r="H20" s="12">
        <f>IF(G20="","",G20-$C$3)</f>
      </c>
      <c r="I20" s="13"/>
    </row>
    <row r="21" spans="1:9" x14ac:dyDescent="0.25">
      <c r="A21" s="8"/>
      <c r="B21" s="9"/>
      <c r="C21" s="9"/>
      <c r="D21" s="9"/>
      <c r="E21" s="9"/>
      <c r="F21" s="10">
        <f>IF(OR(B21="",E21=""),"",MOD(E21-B21,1)-MOD(N(D21)-N(C21),1))</f>
      </c>
      <c r="G21" s="11">
        <f>IF(F21="","",ROUND(F21*24,2))</f>
      </c>
      <c r="H21" s="12">
        <f>IF(G21="","",G21-$C$3)</f>
      </c>
      <c r="I21" s="13"/>
    </row>
    <row r="22" spans="1:9" x14ac:dyDescent="0.25">
      <c r="A22" s="8"/>
      <c r="B22" s="9"/>
      <c r="C22" s="9"/>
      <c r="D22" s="9"/>
      <c r="E22" s="9"/>
      <c r="F22" s="10">
        <f>IF(OR(B22="",E22=""),"",MOD(E22-B22,1)-MOD(N(D22)-N(C22),1))</f>
      </c>
      <c r="G22" s="11">
        <f>IF(F22="","",ROUND(F22*24,2))</f>
      </c>
      <c r="H22" s="12">
        <f>IF(G22="","",G22-$C$3)</f>
      </c>
      <c r="I22" s="13"/>
    </row>
    <row r="23" spans="1:9" x14ac:dyDescent="0.25">
      <c r="A23" s="8"/>
      <c r="B23" s="9"/>
      <c r="C23" s="9"/>
      <c r="D23" s="9"/>
      <c r="E23" s="9"/>
      <c r="F23" s="10">
        <f>IF(OR(B23="",E23=""),"",MOD(E23-B23,1)-MOD(N(D23)-N(C23),1))</f>
      </c>
      <c r="G23" s="11">
        <f>IF(F23="","",ROUND(F23*24,2))</f>
      </c>
      <c r="H23" s="12">
        <f>IF(G23="","",G23-$C$3)</f>
      </c>
      <c r="I23" s="13"/>
    </row>
    <row r="24" spans="1:9" x14ac:dyDescent="0.25">
      <c r="A24" s="8"/>
      <c r="B24" s="9"/>
      <c r="C24" s="9"/>
      <c r="D24" s="9"/>
      <c r="E24" s="9"/>
      <c r="F24" s="10">
        <f>IF(OR(B24="",E24=""),"",MOD(E24-B24,1)-MOD(N(D24)-N(C24),1))</f>
      </c>
      <c r="G24" s="11">
        <f>IF(F24="","",ROUND(F24*24,2))</f>
      </c>
      <c r="H24" s="12">
        <f>IF(G24="","",G24-$C$3)</f>
      </c>
      <c r="I24" s="13"/>
    </row>
    <row r="25" spans="1:9" x14ac:dyDescent="0.25">
      <c r="A25" s="8"/>
      <c r="B25" s="9"/>
      <c r="C25" s="9"/>
      <c r="D25" s="9"/>
      <c r="E25" s="9"/>
      <c r="F25" s="10">
        <f>IF(OR(B25="",E25=""),"",MOD(E25-B25,1)-MOD(N(D25)-N(C25),1))</f>
      </c>
      <c r="G25" s="11">
        <f>IF(F25="","",ROUND(F25*24,2))</f>
      </c>
      <c r="H25" s="12">
        <f>IF(G25="","",G25-$C$3)</f>
      </c>
      <c r="I25" s="13"/>
    </row>
    <row r="26" spans="1:9" x14ac:dyDescent="0.25">
      <c r="A26" s="8"/>
      <c r="B26" s="9"/>
      <c r="C26" s="9"/>
      <c r="D26" s="9"/>
      <c r="E26" s="9"/>
      <c r="F26" s="10">
        <f>IF(OR(B26="",E26=""),"",MOD(E26-B26,1)-MOD(N(D26)-N(C26),1))</f>
      </c>
      <c r="G26" s="11">
        <f>IF(F26="","",ROUND(F26*24,2))</f>
      </c>
      <c r="H26" s="12">
        <f>IF(G26="","",G26-$C$3)</f>
      </c>
      <c r="I26" s="13"/>
    </row>
    <row r="27" spans="1:9" x14ac:dyDescent="0.25">
      <c r="A27" s="8"/>
      <c r="B27" s="9"/>
      <c r="C27" s="9"/>
      <c r="D27" s="9"/>
      <c r="E27" s="9"/>
      <c r="F27" s="10">
        <f>IF(OR(B27="",E27=""),"",MOD(E27-B27,1)-MOD(N(D27)-N(C27),1))</f>
      </c>
      <c r="G27" s="11">
        <f>IF(F27="","",ROUND(F27*24,2))</f>
      </c>
      <c r="H27" s="12">
        <f>IF(G27="","",G27-$C$3)</f>
      </c>
      <c r="I27" s="13"/>
    </row>
    <row r="28" spans="1:9" x14ac:dyDescent="0.25">
      <c r="A28" s="8"/>
      <c r="B28" s="9"/>
      <c r="C28" s="9"/>
      <c r="D28" s="9"/>
      <c r="E28" s="9"/>
      <c r="F28" s="10">
        <f>IF(OR(B28="",E28=""),"",MOD(E28-B28,1)-MOD(N(D28)-N(C28),1))</f>
      </c>
      <c r="G28" s="11">
        <f>IF(F28="","",ROUND(F28*24,2))</f>
      </c>
      <c r="H28" s="12">
        <f>IF(G28="","",G28-$C$3)</f>
      </c>
      <c r="I28" s="13"/>
    </row>
    <row r="29" spans="1:9" x14ac:dyDescent="0.25">
      <c r="A29" s="8"/>
      <c r="B29" s="9"/>
      <c r="C29" s="9"/>
      <c r="D29" s="9"/>
      <c r="E29" s="9"/>
      <c r="F29" s="10">
        <f>IF(OR(B29="",E29=""),"",MOD(E29-B29,1)-MOD(N(D29)-N(C29),1))</f>
      </c>
      <c r="G29" s="11">
        <f>IF(F29="","",ROUND(F29*24,2))</f>
      </c>
      <c r="H29" s="12">
        <f>IF(G29="","",G29-$C$3)</f>
      </c>
      <c r="I29" s="13"/>
    </row>
    <row r="30" spans="1:9" x14ac:dyDescent="0.25">
      <c r="A30" s="8"/>
      <c r="B30" s="9"/>
      <c r="C30" s="9"/>
      <c r="D30" s="9"/>
      <c r="E30" s="9"/>
      <c r="F30" s="10">
        <f>IF(OR(B30="",E30=""),"",MOD(E30-B30,1)-MOD(N(D30)-N(C30),1))</f>
      </c>
      <c r="G30" s="11">
        <f>IF(F30="","",ROUND(F30*24,2))</f>
      </c>
      <c r="H30" s="12">
        <f>IF(G30="","",G30-$C$3)</f>
      </c>
      <c r="I30" s="13"/>
    </row>
    <row r="31" spans="1:9" x14ac:dyDescent="0.25">
      <c r="A31" s="8"/>
      <c r="B31" s="9"/>
      <c r="C31" s="9"/>
      <c r="D31" s="9"/>
      <c r="E31" s="9"/>
      <c r="F31" s="10">
        <f>IF(OR(B31="",E31=""),"",MOD(E31-B31,1)-MOD(N(D31)-N(C31),1))</f>
      </c>
      <c r="G31" s="11">
        <f>IF(F31="","",ROUND(F31*24,2))</f>
      </c>
      <c r="H31" s="12">
        <f>IF(G31="","",G31-$C$3)</f>
      </c>
      <c r="I31" s="13"/>
    </row>
    <row r="32" spans="1:9" x14ac:dyDescent="0.25">
      <c r="A32" s="8"/>
      <c r="B32" s="9"/>
      <c r="C32" s="9"/>
      <c r="D32" s="9"/>
      <c r="E32" s="9"/>
      <c r="F32" s="10">
        <f>IF(OR(B32="",E32=""),"",MOD(E32-B32,1)-MOD(N(D32)-N(C32),1))</f>
      </c>
      <c r="G32" s="11">
        <f>IF(F32="","",ROUND(F32*24,2))</f>
      </c>
      <c r="H32" s="12">
        <f>IF(G32="","",G32-$C$3)</f>
      </c>
      <c r="I32" s="13"/>
    </row>
    <row r="33" spans="1:9" x14ac:dyDescent="0.25">
      <c r="A33" s="8"/>
      <c r="B33" s="9"/>
      <c r="C33" s="9"/>
      <c r="D33" s="9"/>
      <c r="E33" s="9"/>
      <c r="F33" s="10">
        <f>IF(OR(B33="",E33=""),"",MOD(E33-B33,1)-MOD(N(D33)-N(C33),1))</f>
      </c>
      <c r="G33" s="11">
        <f>IF(F33="","",ROUND(F33*24,2))</f>
      </c>
      <c r="H33" s="12">
        <f>IF(G33="","",G33-$C$3)</f>
      </c>
      <c r="I33" s="13"/>
    </row>
    <row r="34" spans="1:9" x14ac:dyDescent="0.25">
      <c r="A34" s="8"/>
      <c r="B34" s="9"/>
      <c r="C34" s="9"/>
      <c r="D34" s="9"/>
      <c r="E34" s="9"/>
      <c r="F34" s="10">
        <f>IF(OR(B34="",E34=""),"",MOD(E34-B34,1)-MOD(N(D34)-N(C34),1))</f>
      </c>
      <c r="G34" s="11">
        <f>IF(F34="","",ROUND(F34*24,2))</f>
      </c>
      <c r="H34" s="12">
        <f>IF(G34="","",G34-$C$3)</f>
      </c>
      <c r="I34" s="13"/>
    </row>
    <row r="35" spans="1:9" x14ac:dyDescent="0.25">
      <c r="A35" s="8"/>
      <c r="B35" s="9"/>
      <c r="C35" s="9"/>
      <c r="D35" s="9"/>
      <c r="E35" s="9"/>
      <c r="F35" s="10">
        <f>IF(OR(B35="",E35=""),"",MOD(E35-B35,1)-MOD(N(D35)-N(C35),1))</f>
      </c>
      <c r="G35" s="11">
        <f>IF(F35="","",ROUND(F35*24,2))</f>
      </c>
      <c r="H35" s="12">
        <f>IF(G35="","",G35-$C$3)</f>
      </c>
      <c r="I35" s="13"/>
    </row>
  </sheetData>
  <sheetProtection sheet="1" formatColumns="0" formatRows="0" sort="0" autoFilter="0"/>
  <mergeCells count="2">
    <mergeCell ref="A1:I1"/>
    <mergeCell ref="A2:I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16</v>
      </c>
    </row>
    <row r="3" spans="1:1" x14ac:dyDescent="0.25">
      <c r="A3" s="14" t="s">
        <v>17</v>
      </c>
    </row>
    <row r="5" ht="48" customHeight="1" spans="1:1" x14ac:dyDescent="0.25">
      <c r="A5" s="15" t="s">
        <v>18</v>
      </c>
    </row>
    <row r="6" ht="48" customHeight="1" spans="1:1" x14ac:dyDescent="0.25">
      <c r="A6" s="15" t="s">
        <v>19</v>
      </c>
    </row>
    <row r="7" ht="48" customHeight="1" spans="1:1" x14ac:dyDescent="0.25">
      <c r="A7" s="15" t="s">
        <v>20</v>
      </c>
    </row>
    <row r="8" ht="48" customHeight="1" spans="1:1" x14ac:dyDescent="0.25">
      <c r="A8" s="15" t="s">
        <v>21</v>
      </c>
    </row>
    <row r="9" ht="48" customHeight="1" spans="1:1" x14ac:dyDescent="0.25">
      <c r="A9" s="15" t="s">
        <v>22</v>
      </c>
    </row>
    <row r="10" ht="48" customHeight="1" spans="1:1" x14ac:dyDescent="0.25">
      <c r="A10" s="15" t="s">
        <v>23</v>
      </c>
    </row>
    <row r="11" ht="48" customHeight="1" spans="1:1" x14ac:dyDescent="0.25">
      <c r="A11" s="15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Ponto</vt:lpstr>
      <vt:lpstr>Instruções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Controle de ponto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