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ívid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<sst xmlns="http://schemas.openxmlformats.org/spreadsheetml/2006/main" count="21" uniqueCount="21">
  <si>
    <t>Controle de dívidas e empréstimos</t>
  </si>
  <si>
    <t>Calcutudo.com.br · planilha grátis · células amarelas são suas · o verde é fórmula</t>
  </si>
  <si>
    <t>Credor</t>
  </si>
  <si>
    <t>Saldo</t>
  </si>
  <si>
    <t>Juros ao mês</t>
  </si>
  <si>
    <t>Parcela</t>
  </si>
  <si>
    <t>Juros do mês</t>
  </si>
  <si>
    <t>Amortização</t>
  </si>
  <si>
    <t>Novo saldo</t>
  </si>
  <si>
    <t>Meses restantes</t>
  </si>
  <si>
    <t>Banco</t>
  </si>
  <si>
    <t>Total dos saldos</t>
  </si>
  <si>
    <t>Total das parcelas</t>
  </si>
  <si>
    <t>Instruções</t>
  </si>
  <si>
    <t>Calcutudo.com.br</t>
  </si>
  <si>
    <t>Substitua as células amarelas. As verdes recalculam sozinhas. O exemplo já vem preenchido para você conferir a conta antes de apagar.</t>
  </si>
  <si>
    <t>Informe o saldo de hoje, a taxa do mês em percentual e a parcela. O juro do mês é saldo vezes taxa. A amortização é a parcela menos esse juro. Se a parcela não cobre o juro, os meses restantes ficam em branco de propósito.</t>
  </si>
  <si>
    <t>Os meses restantes usam a função NPER, com parcela fixa. É o prazo se você não antecipar e se a taxa não mudar. O novo saldo é o que resta depois de uma parcela.</t>
  </si>
  <si>
    <t>Exemplo: R$ 10.000 a 1% ao mês, parcela de R$ 500. O juro é R$ 100, a amortização é R$ 400 e o novo saldo é R$ 9.600.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</si>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</sst>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C2430"/>
      <sz val="11"/>
      <name val="Calibri"/>
    </font>
    <font>
      <color rgb="FF1C2430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FFF3C4"/>
      </patternFill>
    </fill>
    <fill>
      <patternFill patternType="solid">
        <fgColor rgb="FFE7F3EE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3" borderId="1" xfId="0" applyFont="1" applyFill="1" applyBorder="1" applyProtection="1">
      <protection locked="0"/>
    </xf>
    <xf numFmtId="164" fontId="4" fillId="3" borderId="1" xfId="0" applyNumberFormat="1" applyFont="1" applyFill="1" applyBorder="1" applyProtection="1">
      <protection locked="0"/>
    </xf>
    <xf numFmtId="10" fontId="4" fillId="3" borderId="1" xfId="0" applyNumberFormat="1" applyFont="1" applyFill="1" applyBorder="1" applyProtection="1">
      <protection locked="0"/>
    </xf>
    <xf numFmtId="164" fontId="4" fillId="4" borderId="1" xfId="0" applyNumberFormat="1" applyFont="1" applyFill="1" applyBorder="1" applyProtection="1"/>
    <xf numFmtId="4" fontId="4" fillId="4" borderId="1" xfId="0" applyNumberFormat="1" applyFont="1" applyFill="1" applyBorder="1" applyProtection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18" customWidth="1"/>
    <col min="5" max="5" width="16" customWidth="1"/>
    <col min="6" max="7" width="18" customWidth="1"/>
    <col min="8" max="8" width="16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5">
        <v>10000</v>
      </c>
      <c r="C5" s="6">
        <v>0.01</v>
      </c>
      <c r="D5" s="5">
        <v>500</v>
      </c>
      <c r="E5" s="7">
        <f>IF(B5="","",ROUND(B5*N(C5),2))</f>
      </c>
      <c r="F5" s="7">
        <f>IF(B5="","",ROUND(N(D5)-E5,2))</f>
      </c>
      <c r="G5" s="7">
        <f>IF(B5="","",MAX(0,ROUND(B5-F5,2)))</f>
      </c>
      <c r="H5" s="8">
        <f>IF(OR(B5="",C5&lt;=0,D5&lt;=E5),"",ROUND(NPER(C5,-D5,B5),1))</f>
      </c>
    </row>
    <row r="6" spans="1:8" x14ac:dyDescent="0.25">
      <c r="A6" s="4"/>
      <c r="B6" s="5"/>
      <c r="C6" s="6"/>
      <c r="D6" s="5"/>
      <c r="E6" s="7">
        <f>IF(B6="","",ROUND(B6*N(C6),2))</f>
      </c>
      <c r="F6" s="7">
        <f>IF(B6="","",ROUND(N(D6)-E6,2))</f>
      </c>
      <c r="G6" s="7">
        <f>IF(B6="","",MAX(0,ROUND(B6-F6,2)))</f>
      </c>
      <c r="H6" s="8">
        <f>IF(OR(B6="",C6&lt;=0,D6&lt;=E6),"",ROUND(NPER(C6,-D6,B6),1))</f>
      </c>
    </row>
    <row r="7" spans="1:8" x14ac:dyDescent="0.25">
      <c r="A7" s="4"/>
      <c r="B7" s="5"/>
      <c r="C7" s="6"/>
      <c r="D7" s="5"/>
      <c r="E7" s="7">
        <f>IF(B7="","",ROUND(B7*N(C7),2))</f>
      </c>
      <c r="F7" s="7">
        <f>IF(B7="","",ROUND(N(D7)-E7,2))</f>
      </c>
      <c r="G7" s="7">
        <f>IF(B7="","",MAX(0,ROUND(B7-F7,2)))</f>
      </c>
      <c r="H7" s="8">
        <f>IF(OR(B7="",C7&lt;=0,D7&lt;=E7),"",ROUND(NPER(C7,-D7,B7),1))</f>
      </c>
    </row>
    <row r="8" spans="1:8" x14ac:dyDescent="0.25">
      <c r="A8" s="4"/>
      <c r="B8" s="5"/>
      <c r="C8" s="6"/>
      <c r="D8" s="5"/>
      <c r="E8" s="7">
        <f>IF(B8="","",ROUND(B8*N(C8),2))</f>
      </c>
      <c r="F8" s="7">
        <f>IF(B8="","",ROUND(N(D8)-E8,2))</f>
      </c>
      <c r="G8" s="7">
        <f>IF(B8="","",MAX(0,ROUND(B8-F8,2)))</f>
      </c>
      <c r="H8" s="8">
        <f>IF(OR(B8="",C8&lt;=0,D8&lt;=E8),"",ROUND(NPER(C8,-D8,B8),1))</f>
      </c>
    </row>
    <row r="9" spans="1:8" x14ac:dyDescent="0.25">
      <c r="A9" s="4"/>
      <c r="B9" s="5"/>
      <c r="C9" s="6"/>
      <c r="D9" s="5"/>
      <c r="E9" s="7">
        <f>IF(B9="","",ROUND(B9*N(C9),2))</f>
      </c>
      <c r="F9" s="7">
        <f>IF(B9="","",ROUND(N(D9)-E9,2))</f>
      </c>
      <c r="G9" s="7">
        <f>IF(B9="","",MAX(0,ROUND(B9-F9,2)))</f>
      </c>
      <c r="H9" s="8">
        <f>IF(OR(B9="",C9&lt;=0,D9&lt;=E9),"",ROUND(NPER(C9,-D9,B9),1))</f>
      </c>
    </row>
    <row r="10" spans="1:8" x14ac:dyDescent="0.25">
      <c r="A10" s="4"/>
      <c r="B10" s="5"/>
      <c r="C10" s="6"/>
      <c r="D10" s="5"/>
      <c r="E10" s="7">
        <f>IF(B10="","",ROUND(B10*N(C10),2))</f>
      </c>
      <c r="F10" s="7">
        <f>IF(B10="","",ROUND(N(D10)-E10,2))</f>
      </c>
      <c r="G10" s="7">
        <f>IF(B10="","",MAX(0,ROUND(B10-F10,2)))</f>
      </c>
      <c r="H10" s="8">
        <f>IF(OR(B10="",C10&lt;=0,D10&lt;=E10),"",ROUND(NPER(C10,-D10,B10),1))</f>
      </c>
    </row>
    <row r="11" spans="1:8" x14ac:dyDescent="0.25">
      <c r="A11" s="4"/>
      <c r="B11" s="5"/>
      <c r="C11" s="6"/>
      <c r="D11" s="5"/>
      <c r="E11" s="7">
        <f>IF(B11="","",ROUND(B11*N(C11),2))</f>
      </c>
      <c r="F11" s="7">
        <f>IF(B11="","",ROUND(N(D11)-E11,2))</f>
      </c>
      <c r="G11" s="7">
        <f>IF(B11="","",MAX(0,ROUND(B11-F11,2)))</f>
      </c>
      <c r="H11" s="8">
        <f>IF(OR(B11="",C11&lt;=0,D11&lt;=E11),"",ROUND(NPER(C11,-D11,B11),1))</f>
      </c>
    </row>
    <row r="12" spans="1:8" x14ac:dyDescent="0.25">
      <c r="A12" s="4"/>
      <c r="B12" s="5"/>
      <c r="C12" s="6"/>
      <c r="D12" s="5"/>
      <c r="E12" s="7">
        <f>IF(B12="","",ROUND(B12*N(C12),2))</f>
      </c>
      <c r="F12" s="7">
        <f>IF(B12="","",ROUND(N(D12)-E12,2))</f>
      </c>
      <c r="G12" s="7">
        <f>IF(B12="","",MAX(0,ROUND(B12-F12,2)))</f>
      </c>
      <c r="H12" s="8">
        <f>IF(OR(B12="",C12&lt;=0,D12&lt;=E12),"",ROUND(NPER(C12,-D12,B12),1))</f>
      </c>
    </row>
    <row r="13" spans="1:8" x14ac:dyDescent="0.25">
      <c r="A13" s="4"/>
      <c r="B13" s="5"/>
      <c r="C13" s="6"/>
      <c r="D13" s="5"/>
      <c r="E13" s="7">
        <f>IF(B13="","",ROUND(B13*N(C13),2))</f>
      </c>
      <c r="F13" s="7">
        <f>IF(B13="","",ROUND(N(D13)-E13,2))</f>
      </c>
      <c r="G13" s="7">
        <f>IF(B13="","",MAX(0,ROUND(B13-F13,2)))</f>
      </c>
      <c r="H13" s="8">
        <f>IF(OR(B13="",C13&lt;=0,D13&lt;=E13),"",ROUND(NPER(C13,-D13,B13),1))</f>
      </c>
    </row>
    <row r="14" spans="1:8" x14ac:dyDescent="0.25">
      <c r="A14" s="4"/>
      <c r="B14" s="5"/>
      <c r="C14" s="6"/>
      <c r="D14" s="5"/>
      <c r="E14" s="7">
        <f>IF(B14="","",ROUND(B14*N(C14),2))</f>
      </c>
      <c r="F14" s="7">
        <f>IF(B14="","",ROUND(N(D14)-E14,2))</f>
      </c>
      <c r="G14" s="7">
        <f>IF(B14="","",MAX(0,ROUND(B14-F14,2)))</f>
      </c>
      <c r="H14" s="8">
        <f>IF(OR(B14="",C14&lt;=0,D14&lt;=E14),"",ROUND(NPER(C14,-D14,B14),1))</f>
      </c>
    </row>
    <row r="15" spans="1:8" x14ac:dyDescent="0.25">
      <c r="A15" s="4"/>
      <c r="B15" s="5"/>
      <c r="C15" s="6"/>
      <c r="D15" s="5"/>
      <c r="E15" s="7">
        <f>IF(B15="","",ROUND(B15*N(C15),2))</f>
      </c>
      <c r="F15" s="7">
        <f>IF(B15="","",ROUND(N(D15)-E15,2))</f>
      </c>
      <c r="G15" s="7">
        <f>IF(B15="","",MAX(0,ROUND(B15-F15,2)))</f>
      </c>
      <c r="H15" s="8">
        <f>IF(OR(B15="",C15&lt;=0,D15&lt;=E15),"",ROUND(NPER(C15,-D15,B15),1))</f>
      </c>
    </row>
    <row r="16" spans="1:8" x14ac:dyDescent="0.25">
      <c r="A16" s="4"/>
      <c r="B16" s="5"/>
      <c r="C16" s="6"/>
      <c r="D16" s="5"/>
      <c r="E16" s="7">
        <f>IF(B16="","",ROUND(B16*N(C16),2))</f>
      </c>
      <c r="F16" s="7">
        <f>IF(B16="","",ROUND(N(D16)-E16,2))</f>
      </c>
      <c r="G16" s="7">
        <f>IF(B16="","",MAX(0,ROUND(B16-F16,2)))</f>
      </c>
      <c r="H16" s="8">
        <f>IF(OR(B16="",C16&lt;=0,D16&lt;=E16),"",ROUND(NPER(C16,-D16,B16),1))</f>
      </c>
    </row>
    <row r="18" spans="1:2" x14ac:dyDescent="0.25">
      <c r="A18" s="9" t="s">
        <v>11</v>
      </c>
      <c r="B18" s="7">
        <f>SUM(B5:B16)</f>
      </c>
    </row>
    <row r="19" spans="1:2" x14ac:dyDescent="0.25">
      <c r="A19" s="10" t="s">
        <v>12</v>
      </c>
      <c r="B19" s="7">
        <f>SUM(D5:D16)</f>
      </c>
    </row>
  </sheetData>
  <sheetProtection sheet="1" formatColumns="0" formatRows="0" sort="0" autoFilter="0"/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13</v>
      </c>
    </row>
    <row r="3" spans="1:1" x14ac:dyDescent="0.25">
      <c r="A3" s="11" t="s">
        <v>14</v>
      </c>
    </row>
    <row r="5" ht="48" customHeight="1" spans="1:1" x14ac:dyDescent="0.25">
      <c r="A5" s="12" t="s">
        <v>15</v>
      </c>
    </row>
    <row r="6" ht="48" customHeight="1" spans="1:1" x14ac:dyDescent="0.25">
      <c r="A6" s="12" t="s">
        <v>16</v>
      </c>
    </row>
    <row r="7" ht="48" customHeight="1" spans="1:1" x14ac:dyDescent="0.25">
      <c r="A7" s="12" t="s">
        <v>17</v>
      </c>
    </row>
    <row r="8" ht="48" customHeight="1" spans="1:1" x14ac:dyDescent="0.25">
      <c r="A8" s="12" t="s">
        <v>18</v>
      </c>
    </row>
    <row r="9" ht="48" customHeight="1" spans="1:1" x14ac:dyDescent="0.25">
      <c r="A9" s="12" t="s">
        <v>19</v>
      </c>
    </row>
    <row r="10" ht="48" customHeight="1" spans="1:1" x14ac:dyDescent="0.25">
      <c r="A10" s="1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Dívidas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dívidas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